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Sheet1" sheetId="1" r:id="rId1"/>
  </sheets>
  <calcPr calcId="125725" iterateDelta="1E-4"/>
</workbook>
</file>

<file path=xl/calcChain.xml><?xml version="1.0" encoding="utf-8"?>
<calcChain xmlns="http://schemas.openxmlformats.org/spreadsheetml/2006/main">
  <c r="D26" i="1"/>
  <c r="C8"/>
  <c r="C7" s="1"/>
  <c r="D8"/>
  <c r="D5" s="1"/>
  <c r="E9"/>
  <c r="E10"/>
  <c r="E11"/>
  <c r="E12"/>
  <c r="E13"/>
  <c r="E14"/>
  <c r="E15"/>
  <c r="E16"/>
  <c r="E17"/>
  <c r="E18"/>
  <c r="E19"/>
  <c r="E20"/>
  <c r="E21"/>
  <c r="E22"/>
  <c r="E23"/>
  <c r="E24"/>
  <c r="E25"/>
  <c r="E27"/>
  <c r="E26" s="1"/>
  <c r="E28"/>
  <c r="E8" l="1"/>
  <c r="E7" s="1"/>
  <c r="D7"/>
  <c r="C5"/>
  <c r="E5" l="1"/>
</calcChain>
</file>

<file path=xl/sharedStrings.xml><?xml version="1.0" encoding="utf-8"?>
<sst xmlns="http://schemas.openxmlformats.org/spreadsheetml/2006/main" count="55" uniqueCount="52">
  <si>
    <t>Приложение № 1</t>
  </si>
  <si>
    <t>(тыс.руб.)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</si>
  <si>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</si>
  <si>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</si>
  <si>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</si>
  <si>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</si>
  <si>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</si>
  <si>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 - всего</t>
  </si>
  <si>
    <t>х</t>
  </si>
  <si>
    <t>в том числе:</t>
  </si>
  <si>
    <t>Национальная экономика</t>
  </si>
  <si>
    <t>096 0400</t>
  </si>
  <si>
    <t>ТЕРРИТОРИАЛЬНЫЕ ОРГАНЫ</t>
  </si>
  <si>
    <t>096 0401 0011500</t>
  </si>
  <si>
    <t>Заработная плата</t>
  </si>
  <si>
    <t xml:space="preserve">096 0401 0011500 012 211 </t>
  </si>
  <si>
    <t>Прочие выплаты</t>
  </si>
  <si>
    <t>096 0401 0011500 012 212</t>
  </si>
  <si>
    <t>Начисления на оплату труда</t>
  </si>
  <si>
    <t>096 0401 0011500 012 213</t>
  </si>
  <si>
    <t>Услуги связи</t>
  </si>
  <si>
    <t>096 0401 0011500 012 221</t>
  </si>
  <si>
    <t>Транспортные услуги</t>
  </si>
  <si>
    <t>096 0401 0011500 012 222</t>
  </si>
  <si>
    <t>Коммунальные услуги</t>
  </si>
  <si>
    <t>096 0401 0011500 012 223</t>
  </si>
  <si>
    <t>Арендная плата за пользование имуществом</t>
  </si>
  <si>
    <t>096 0401 0011500 012 224</t>
  </si>
  <si>
    <t>Работы, услуги по содержанию имущества</t>
  </si>
  <si>
    <t>096 0401 0011500 012 225</t>
  </si>
  <si>
    <t>Прочие работы, услуги</t>
  </si>
  <si>
    <t>096 0401 0011500 012 226</t>
  </si>
  <si>
    <t>Пособия по социальной помощи населению</t>
  </si>
  <si>
    <t>096 0401 0011500 012 262</t>
  </si>
  <si>
    <t>Прочие расходы</t>
  </si>
  <si>
    <t>096 0401 0011500 012 290</t>
  </si>
  <si>
    <t>Увеличение стоимости основных средств</t>
  </si>
  <si>
    <t>096 0401 0011500 012 310</t>
  </si>
  <si>
    <t>Увеличение стоимости материальных запасов</t>
  </si>
  <si>
    <t>096 0401 0011500 012 340</t>
  </si>
  <si>
    <t>ВЫПЛАТЫ НЕЗАВИСИМЫМ ЭКСПЕРТАМ</t>
  </si>
  <si>
    <t>096 0401 0010800</t>
  </si>
  <si>
    <t>096 0401 0010800 012 226</t>
  </si>
  <si>
    <t>УПЛАТА НАЛОГА НА ИМУЩЕСТВО</t>
  </si>
  <si>
    <t>096 0401 0019500</t>
  </si>
  <si>
    <t>096 0401 0019500 012 290</t>
  </si>
  <si>
    <t>Образование</t>
  </si>
  <si>
    <t>096 0700</t>
  </si>
  <si>
    <t>ПОВЫШЕНИЕ КВАЛИФИКАЦИИ</t>
  </si>
  <si>
    <t>096 0705 4280100</t>
  </si>
  <si>
    <t>096 0705 4280100 012 226</t>
  </si>
  <si>
    <t>Отчет об исполнении федерального бюджета за  4 квартал 2011г.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</si>
</sst>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10"/>
      <name val="Mang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4" fontId="5" fillId="0" borderId="1" xfId="1" applyNumberFormat="1" applyFont="1" applyFill="1" applyBorder="1" applyAlignment="1" applyProtection="1">
      <alignment horizontal="right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left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49" fontId="4" fillId="0" borderId="1" xfId="1" applyNumberFormat="1" applyFont="1" applyFill="1" applyBorder="1" applyAlignment="1" applyProtection="1">
      <alignment horizontal="left" vertical="center"/>
    </xf>
    <xf numFmtId="4" fontId="4" fillId="0" borderId="1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vertical="center"/>
    </xf>
    <xf numFmtId="4" fontId="5" fillId="0" borderId="1" xfId="1" applyNumberFormat="1" applyFont="1" applyFill="1" applyBorder="1" applyAlignment="1" applyProtection="1">
      <alignment horizontal="right" vertical="top"/>
    </xf>
    <xf numFmtId="4" fontId="4" fillId="0" borderId="1" xfId="1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left" vertical="center"/>
    </xf>
    <xf numFmtId="49" fontId="3" fillId="0" borderId="0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righ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SheetLayoutView="100" workbookViewId="0">
      <selection activeCell="D21" sqref="D21"/>
    </sheetView>
  </sheetViews>
  <sheetFormatPr defaultColWidth="8.85546875" defaultRowHeight="12.75"/>
  <cols>
    <col min="1" max="1" width="43.85546875" style="1" customWidth="1"/>
    <col min="2" max="2" width="20" style="1" customWidth="1"/>
    <col min="3" max="3" width="11" style="1" customWidth="1"/>
    <col min="4" max="4" width="15.42578125" style="1" customWidth="1"/>
    <col min="5" max="5" width="16.140625" style="1" customWidth="1"/>
    <col min="6" max="16384" width="8.85546875" style="1"/>
  </cols>
  <sheetData>
    <row r="1" spans="1:5" s="2" customFormat="1" ht="15.75">
      <c r="A1" s="25" t="s">
        <v>51</v>
      </c>
      <c r="B1" s="25"/>
      <c r="C1" s="25"/>
      <c r="D1" s="25"/>
      <c r="E1" s="25"/>
    </row>
    <row r="2" spans="1:5" s="2" customFormat="1" ht="15.75">
      <c r="A2" s="26" t="s">
        <v>0</v>
      </c>
      <c r="B2" s="26"/>
      <c r="C2" s="26"/>
      <c r="D2" s="26"/>
      <c r="E2" s="26"/>
    </row>
    <row r="3" spans="1:5" s="2" customFormat="1" ht="15.75">
      <c r="A3" s="26" t="s">
        <v>1</v>
      </c>
      <c r="B3" s="26"/>
      <c r="C3" s="26"/>
      <c r="D3" s="26"/>
      <c r="E3" s="26"/>
    </row>
    <row r="4" spans="1:5" s="5" customFormat="1" ht="4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s="9" customFormat="1" ht="16.899999999999999" customHeight="1">
      <c r="A5" s="6" t="s">
        <v>7</v>
      </c>
      <c r="B5" s="7" t="s">
        <v>8</v>
      </c>
      <c r="C5" s="8">
        <f>C8+C22+C24+C27</f>
        <v>12534.020000000002</v>
      </c>
      <c r="D5" s="8">
        <f>D8+D22+D24+D27</f>
        <v>12467.43</v>
      </c>
      <c r="E5" s="8">
        <f>E8+E22+E24+E27</f>
        <v>66.590000000000046</v>
      </c>
    </row>
    <row r="6" spans="1:5" s="9" customFormat="1" ht="16.899999999999999" customHeight="1">
      <c r="A6" s="6" t="s">
        <v>9</v>
      </c>
      <c r="B6" s="10"/>
      <c r="C6" s="8"/>
      <c r="D6" s="8"/>
      <c r="E6" s="8"/>
    </row>
    <row r="7" spans="1:5" s="9" customFormat="1" ht="16.899999999999999" customHeight="1">
      <c r="A7" s="6" t="s">
        <v>10</v>
      </c>
      <c r="B7" s="11" t="s">
        <v>11</v>
      </c>
      <c r="C7" s="8">
        <f>C8+C22+C24</f>
        <v>12522.680000000002</v>
      </c>
      <c r="D7" s="8">
        <f>D8+D22+D24</f>
        <v>12456.09</v>
      </c>
      <c r="E7" s="8">
        <f>E8+E22+E24</f>
        <v>66.590000000000046</v>
      </c>
    </row>
    <row r="8" spans="1:5" s="9" customFormat="1" ht="16.899999999999999" customHeight="1">
      <c r="A8" s="6" t="s">
        <v>12</v>
      </c>
      <c r="B8" s="11" t="s">
        <v>13</v>
      </c>
      <c r="C8" s="8">
        <f>SUM(C9:C21)</f>
        <v>12466.280000000002</v>
      </c>
      <c r="D8" s="8">
        <f>SUM(D9:D21)</f>
        <v>12399.69</v>
      </c>
      <c r="E8" s="8">
        <f>SUM(E9:E21)</f>
        <v>66.590000000000046</v>
      </c>
    </row>
    <row r="9" spans="1:5" s="15" customFormat="1" ht="16.899999999999999" customHeight="1">
      <c r="A9" s="12" t="s">
        <v>14</v>
      </c>
      <c r="B9" s="13" t="s">
        <v>15</v>
      </c>
      <c r="C9" s="14">
        <v>5175.3900000000003</v>
      </c>
      <c r="D9" s="14">
        <v>5175.3900000000003</v>
      </c>
      <c r="E9" s="14">
        <f>C9-D9</f>
        <v>0</v>
      </c>
    </row>
    <row r="10" spans="1:5" s="15" customFormat="1" ht="16.899999999999999" customHeight="1">
      <c r="A10" s="12" t="s">
        <v>16</v>
      </c>
      <c r="B10" s="13" t="s">
        <v>17</v>
      </c>
      <c r="C10" s="14">
        <v>18.100000000000001</v>
      </c>
      <c r="D10" s="14">
        <v>18.100000000000001</v>
      </c>
      <c r="E10" s="14">
        <f>C10-D10</f>
        <v>0</v>
      </c>
    </row>
    <row r="11" spans="1:5" s="15" customFormat="1" ht="16.899999999999999" customHeight="1">
      <c r="A11" s="12" t="s">
        <v>18</v>
      </c>
      <c r="B11" s="13" t="s">
        <v>19</v>
      </c>
      <c r="C11" s="14">
        <v>1769.98</v>
      </c>
      <c r="D11" s="14">
        <v>1704.27</v>
      </c>
      <c r="E11" s="14">
        <f t="shared" ref="E11:E21" si="0">C11-D11</f>
        <v>65.710000000000036</v>
      </c>
    </row>
    <row r="12" spans="1:5" s="15" customFormat="1" ht="16.899999999999999" customHeight="1">
      <c r="A12" s="12" t="s">
        <v>20</v>
      </c>
      <c r="B12" s="13" t="s">
        <v>21</v>
      </c>
      <c r="C12" s="14">
        <v>404.97</v>
      </c>
      <c r="D12" s="14">
        <v>404.37</v>
      </c>
      <c r="E12" s="14">
        <f t="shared" si="0"/>
        <v>0.60000000000002274</v>
      </c>
    </row>
    <row r="13" spans="1:5" s="15" customFormat="1" ht="16.899999999999999" customHeight="1">
      <c r="A13" s="12" t="s">
        <v>22</v>
      </c>
      <c r="B13" s="13" t="s">
        <v>23</v>
      </c>
      <c r="C13" s="14">
        <v>111.08</v>
      </c>
      <c r="D13" s="14">
        <v>111.08</v>
      </c>
      <c r="E13" s="14">
        <f t="shared" si="0"/>
        <v>0</v>
      </c>
    </row>
    <row r="14" spans="1:5" s="15" customFormat="1" ht="16.899999999999999" customHeight="1">
      <c r="A14" s="12" t="s">
        <v>24</v>
      </c>
      <c r="B14" s="13" t="s">
        <v>25</v>
      </c>
      <c r="C14" s="14"/>
      <c r="D14" s="14"/>
      <c r="E14" s="14">
        <f t="shared" si="0"/>
        <v>0</v>
      </c>
    </row>
    <row r="15" spans="1:5" s="15" customFormat="1" ht="16.899999999999999" customHeight="1">
      <c r="A15" s="16" t="s">
        <v>26</v>
      </c>
      <c r="B15" s="13" t="s">
        <v>27</v>
      </c>
      <c r="C15" s="14">
        <v>1418.22</v>
      </c>
      <c r="D15" s="14">
        <v>1418.22</v>
      </c>
      <c r="E15" s="14">
        <f t="shared" si="0"/>
        <v>0</v>
      </c>
    </row>
    <row r="16" spans="1:5" s="15" customFormat="1" ht="16.899999999999999" customHeight="1">
      <c r="A16" s="12" t="s">
        <v>28</v>
      </c>
      <c r="B16" s="13" t="s">
        <v>29</v>
      </c>
      <c r="C16" s="14">
        <v>812.19</v>
      </c>
      <c r="D16" s="14">
        <v>812.19</v>
      </c>
      <c r="E16" s="14">
        <f t="shared" si="0"/>
        <v>0</v>
      </c>
    </row>
    <row r="17" spans="1:5" s="15" customFormat="1" ht="16.899999999999999" customHeight="1">
      <c r="A17" s="12" t="s">
        <v>30</v>
      </c>
      <c r="B17" s="13" t="s">
        <v>31</v>
      </c>
      <c r="C17" s="14">
        <v>1322.58</v>
      </c>
      <c r="D17" s="14">
        <v>1322.58</v>
      </c>
      <c r="E17" s="14">
        <f t="shared" si="0"/>
        <v>0</v>
      </c>
    </row>
    <row r="18" spans="1:5" s="15" customFormat="1" ht="16.899999999999999" customHeight="1">
      <c r="A18" s="16" t="s">
        <v>32</v>
      </c>
      <c r="B18" s="13" t="s">
        <v>33</v>
      </c>
      <c r="C18" s="14"/>
      <c r="D18" s="14"/>
      <c r="E18" s="14">
        <f t="shared" si="0"/>
        <v>0</v>
      </c>
    </row>
    <row r="19" spans="1:5" s="15" customFormat="1" ht="16.899999999999999" customHeight="1">
      <c r="A19" s="12" t="s">
        <v>34</v>
      </c>
      <c r="B19" s="13" t="s">
        <v>35</v>
      </c>
      <c r="C19" s="14">
        <v>11.43</v>
      </c>
      <c r="D19" s="14">
        <v>11.17</v>
      </c>
      <c r="E19" s="14">
        <f t="shared" si="0"/>
        <v>0.25999999999999979</v>
      </c>
    </row>
    <row r="20" spans="1:5" s="15" customFormat="1" ht="16.899999999999999" customHeight="1">
      <c r="A20" s="12" t="s">
        <v>36</v>
      </c>
      <c r="B20" s="13" t="s">
        <v>37</v>
      </c>
      <c r="C20" s="14">
        <v>1021.5</v>
      </c>
      <c r="D20" s="14">
        <v>1021.5</v>
      </c>
      <c r="E20" s="14">
        <f t="shared" si="0"/>
        <v>0</v>
      </c>
    </row>
    <row r="21" spans="1:5" s="15" customFormat="1" ht="16.899999999999999" customHeight="1">
      <c r="A21" s="16" t="s">
        <v>38</v>
      </c>
      <c r="B21" s="13" t="s">
        <v>39</v>
      </c>
      <c r="C21" s="14">
        <v>400.84</v>
      </c>
      <c r="D21" s="14">
        <v>400.82</v>
      </c>
      <c r="E21" s="14">
        <f t="shared" si="0"/>
        <v>1.999999999998181E-2</v>
      </c>
    </row>
    <row r="22" spans="1:5" s="18" customFormat="1" ht="33.75" customHeight="1">
      <c r="A22" s="17" t="s">
        <v>40</v>
      </c>
      <c r="B22" s="11" t="s">
        <v>41</v>
      </c>
      <c r="C22" s="8"/>
      <c r="D22" s="8"/>
      <c r="E22" s="8">
        <f>C22-D22</f>
        <v>0</v>
      </c>
    </row>
    <row r="23" spans="1:5" s="15" customFormat="1" ht="16.899999999999999" customHeight="1">
      <c r="A23" s="16" t="s">
        <v>30</v>
      </c>
      <c r="B23" s="13" t="s">
        <v>42</v>
      </c>
      <c r="C23" s="14"/>
      <c r="D23" s="14"/>
      <c r="E23" s="14">
        <f>C23-D23</f>
        <v>0</v>
      </c>
    </row>
    <row r="24" spans="1:5" s="18" customFormat="1" ht="16.899999999999999" customHeight="1">
      <c r="A24" s="17" t="s">
        <v>43</v>
      </c>
      <c r="B24" s="11" t="s">
        <v>44</v>
      </c>
      <c r="C24" s="8">
        <v>56.4</v>
      </c>
      <c r="D24" s="8">
        <v>56.4</v>
      </c>
      <c r="E24" s="8">
        <f>C24-D24</f>
        <v>0</v>
      </c>
    </row>
    <row r="25" spans="1:5" s="15" customFormat="1" ht="16.899999999999999" customHeight="1">
      <c r="A25" s="12" t="s">
        <v>34</v>
      </c>
      <c r="B25" s="13" t="s">
        <v>45</v>
      </c>
      <c r="C25" s="14">
        <v>56.4</v>
      </c>
      <c r="D25" s="14">
        <v>56.4</v>
      </c>
      <c r="E25" s="14">
        <f>C25-D25</f>
        <v>0</v>
      </c>
    </row>
    <row r="26" spans="1:5" s="18" customFormat="1" ht="16.899999999999999" customHeight="1">
      <c r="A26" s="17" t="s">
        <v>46</v>
      </c>
      <c r="B26" s="11" t="s">
        <v>47</v>
      </c>
      <c r="C26" s="19">
        <v>11.34</v>
      </c>
      <c r="D26" s="19">
        <f>D27</f>
        <v>11.34</v>
      </c>
      <c r="E26" s="19">
        <f>E27</f>
        <v>0</v>
      </c>
    </row>
    <row r="27" spans="1:5" s="18" customFormat="1" ht="16.899999999999999" customHeight="1">
      <c r="A27" s="17" t="s">
        <v>48</v>
      </c>
      <c r="B27" s="11" t="s">
        <v>49</v>
      </c>
      <c r="C27" s="19">
        <v>11.34</v>
      </c>
      <c r="D27" s="19">
        <v>11.34</v>
      </c>
      <c r="E27" s="19">
        <f>C27-D27</f>
        <v>0</v>
      </c>
    </row>
    <row r="28" spans="1:5" s="15" customFormat="1" ht="16.899999999999999" customHeight="1">
      <c r="A28" s="16" t="s">
        <v>30</v>
      </c>
      <c r="B28" s="13" t="s">
        <v>50</v>
      </c>
      <c r="C28" s="20">
        <v>11.34</v>
      </c>
      <c r="D28" s="20">
        <v>11.34</v>
      </c>
      <c r="E28" s="20">
        <f>C28-D28</f>
        <v>0</v>
      </c>
    </row>
    <row r="29" spans="1:5" s="2" customFormat="1" ht="15.75">
      <c r="A29" s="21"/>
      <c r="B29" s="22"/>
      <c r="C29" s="23"/>
      <c r="D29" s="23"/>
      <c r="E29" s="23"/>
    </row>
    <row r="30" spans="1:5" s="2" customFormat="1" ht="15.75"/>
    <row r="31" spans="1:5" s="2" customFormat="1" ht="15.75"/>
    <row r="32" spans="1:5" s="2" customFormat="1" ht="15.75"/>
    <row r="33" spans="1:1" s="2" customFormat="1" ht="15.75"/>
    <row r="34" spans="1:1" s="2" customFormat="1" ht="15.75"/>
    <row r="36" spans="1:1">
      <c r="A36" s="24"/>
    </row>
  </sheetData>
  <sheetProtection selectLockedCells="1" selectUnlockedCells="1"/>
  <mergeCells count="3">
    <mergeCell ref="A1:E1"/>
    <mergeCell ref="A2:E2"/>
    <mergeCell ref="A3:E3"/>
  </mergeCells>
  <printOptions horizontalCentered="1"/>
  <pageMargins left="0" right="0" top="0" bottom="0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Алексеевна</dc:creator>
  <cp:lastModifiedBy>Нина Алексеевна</cp:lastModifiedBy>
  <dcterms:created xsi:type="dcterms:W3CDTF">2011-10-11T05:26:30Z</dcterms:created>
  <dcterms:modified xsi:type="dcterms:W3CDTF">2012-01-30T08:55:47Z</dcterms:modified>
</cp:coreProperties>
</file>