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/>
  </bookViews>
  <sheets>
    <sheet name="Sheet1" sheetId="1" r:id="rId1"/>
  </sheets>
  <calcPr calcId="125725" iterateDelta="1E-4"/>
</workbook>
</file>

<file path=xl/calcChain.xml><?xml version="1.0" encoding="utf-8"?>
<calcChain xmlns="http://schemas.openxmlformats.org/spreadsheetml/2006/main">
  <c r="E12" i="1"/>
  <c r="D22"/>
  <c r="C22"/>
  <c r="E15"/>
  <c r="E14"/>
  <c r="E13"/>
  <c r="E16"/>
  <c r="C8"/>
  <c r="C7" s="1"/>
  <c r="D8"/>
  <c r="E9"/>
  <c r="E11"/>
  <c r="E10"/>
  <c r="E17"/>
  <c r="E18"/>
  <c r="E23"/>
  <c r="D5" l="1"/>
  <c r="C5"/>
  <c r="E22"/>
  <c r="E8"/>
  <c r="E7" s="1"/>
  <c r="D7"/>
  <c r="E5" l="1"/>
</calcChain>
</file>

<file path=xl/sharedStrings.xml><?xml version="1.0" encoding="utf-8"?>
<sst xmlns="http://schemas.openxmlformats.org/spreadsheetml/2006/main" count="34" uniqueCount="33">
  <si>
    <t>Приложение № 1</t>
  </si>
  <si>
    <t>(тыс.руб.)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</si>
  <si>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</si>
  <si>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</si>
  <si>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</si>
  <si>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Исполнение (Кассовые расходы)</t>
  </si>
  <si>
    <t>Неисполненные назначения</t>
  </si>
  <si>
    <t>Расходы бюджета  - всего</t>
  </si>
  <si>
    <t>х</t>
  </si>
  <si>
    <t>в том числе:</t>
  </si>
  <si>
    <t>Национальная экономика</t>
  </si>
  <si>
    <t>096 0400</t>
  </si>
  <si>
    <t>ТЕРРИТОРИАЛЬНЫЕ ОРГАНЫ</t>
  </si>
  <si>
    <t>Прочие работы, услуги</t>
  </si>
  <si>
    <t>ВЫПЛАТЫ НЕЗАВИСИМЫМ ЭКСПЕРТАМ</t>
  </si>
  <si>
    <t>ПОВЫШЕНИЕ КВАЛИФИКАЦИИ</t>
  </si>
  <si>
    <t>9992040</t>
  </si>
  <si>
    <t xml:space="preserve">096 0401 </t>
  </si>
  <si>
    <t xml:space="preserve">096 0401 2330190012  129 </t>
  </si>
  <si>
    <t xml:space="preserve">096 0401 2330190012  121 </t>
  </si>
  <si>
    <t xml:space="preserve">096 0401 2330190019  122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</si>
  <si>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</si>
  <si>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</si>
  <si>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</si>
  <si>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</si>
  <si>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 xml:space="preserve">096 0401 2330190019  242 </t>
  </si>
  <si>
    <t>Прочая закупка товаров, работ и услуг для обеспечения государственных (муниципальных) нужд</t>
  </si>
  <si>
    <t xml:space="preserve">096 0401 2330190019  244 </t>
  </si>
  <si>
    <t>Уплата налога на имущество организаций и земельного налога</t>
  </si>
  <si>
    <t xml:space="preserve">096 0401 2330190019  851 </t>
  </si>
  <si>
    <t>Уплата прочих налогов, сборов</t>
  </si>
  <si>
    <t xml:space="preserve">096 0401 2330190019  852 </t>
  </si>
  <si>
    <t>Отчет об исполнении федерального бюджета за   III квартал 2016г.</t>
  </si>
</sst>
</file>

<file path=xl/styles.xml><?xml version="1.0" encoding="utf-8"?>
<styleSheet xmlns="http://schemas.openxmlformats.org/spreadsheetml/2006/main">
  <fonts count="7">
    <font>
      <sz val="10"/>
      <name val="Arial"/>
      <family val="2"/>
      <charset val="204"/>
    </font>
    <font>
      <sz val="10"/>
      <name val="Mang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1" applyFont="1" applyFill="1" applyBorder="1" applyAlignment="1" applyProtection="1">
      <alignment vertical="center"/>
    </xf>
    <xf numFmtId="0" fontId="3" fillId="0" borderId="0" xfId="1" applyNumberFormat="1" applyFont="1" applyFill="1" applyBorder="1" applyAlignment="1" applyProtection="1">
      <alignment vertical="center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left"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4" fontId="5" fillId="0" borderId="1" xfId="1" applyNumberFormat="1" applyFont="1" applyFill="1" applyBorder="1" applyAlignment="1" applyProtection="1">
      <alignment horizontal="right"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49" fontId="5" fillId="0" borderId="1" xfId="1" applyNumberFormat="1" applyFont="1" applyFill="1" applyBorder="1" applyAlignment="1" applyProtection="1">
      <alignment horizontal="center" vertical="center"/>
    </xf>
    <xf numFmtId="49" fontId="5" fillId="0" borderId="1" xfId="1" applyNumberFormat="1" applyFont="1" applyFill="1" applyBorder="1" applyAlignment="1" applyProtection="1">
      <alignment horizontal="left" vertical="center"/>
    </xf>
    <xf numFmtId="0" fontId="4" fillId="0" borderId="1" xfId="1" applyNumberFormat="1" applyFont="1" applyFill="1" applyBorder="1" applyAlignment="1" applyProtection="1">
      <alignment horizontal="left" vertical="center"/>
    </xf>
    <xf numFmtId="49" fontId="4" fillId="0" borderId="1" xfId="1" applyNumberFormat="1" applyFont="1" applyFill="1" applyBorder="1" applyAlignment="1" applyProtection="1">
      <alignment horizontal="left" vertical="center"/>
    </xf>
    <xf numFmtId="4" fontId="4" fillId="0" borderId="1" xfId="1" applyNumberFormat="1" applyFont="1" applyFill="1" applyBorder="1" applyAlignment="1" applyProtection="1">
      <alignment horizontal="right" vertical="center"/>
    </xf>
    <xf numFmtId="0" fontId="4" fillId="0" borderId="0" xfId="1" applyNumberFormat="1" applyFont="1" applyFill="1" applyBorder="1" applyAlignment="1" applyProtection="1">
      <alignment vertical="center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5" fillId="0" borderId="1" xfId="1" applyNumberFormat="1" applyFont="1" applyFill="1" applyBorder="1" applyAlignment="1" applyProtection="1">
      <alignment horizontal="left" vertical="center" wrapText="1"/>
    </xf>
    <xf numFmtId="0" fontId="5" fillId="0" borderId="0" xfId="1" applyNumberFormat="1" applyFont="1" applyFill="1" applyBorder="1" applyAlignment="1" applyProtection="1">
      <alignment vertical="center"/>
    </xf>
    <xf numFmtId="4" fontId="5" fillId="0" borderId="1" xfId="1" applyNumberFormat="1" applyFont="1" applyFill="1" applyBorder="1" applyAlignment="1" applyProtection="1">
      <alignment horizontal="right" vertical="top"/>
    </xf>
    <xf numFmtId="4" fontId="4" fillId="0" borderId="1" xfId="1" applyNumberFormat="1" applyFont="1" applyFill="1" applyBorder="1" applyAlignment="1" applyProtection="1">
      <alignment horizontal="right" vertical="top"/>
    </xf>
    <xf numFmtId="0" fontId="3" fillId="0" borderId="0" xfId="1" applyNumberFormat="1" applyFont="1" applyFill="1" applyBorder="1" applyAlignment="1" applyProtection="1">
      <alignment horizontal="left" vertical="center"/>
    </xf>
    <xf numFmtId="49" fontId="3" fillId="0" borderId="0" xfId="1" applyNumberFormat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right" vertical="center"/>
    </xf>
    <xf numFmtId="0" fontId="6" fillId="0" borderId="0" xfId="1" applyNumberFormat="1" applyFont="1" applyFill="1" applyBorder="1" applyAlignment="1" applyProtection="1">
      <alignment vertical="center"/>
    </xf>
    <xf numFmtId="0" fontId="4" fillId="0" borderId="2" xfId="0" applyNumberFormat="1" applyFont="1" applyBorder="1" applyAlignment="1">
      <alignment horizontal="left" vertical="top" wrapText="1" indent="2"/>
    </xf>
    <xf numFmtId="0" fontId="4" fillId="0" borderId="2" xfId="0" applyNumberFormat="1" applyFont="1" applyBorder="1" applyAlignment="1">
      <alignment vertical="top" wrapText="1"/>
    </xf>
    <xf numFmtId="0" fontId="3" fillId="0" borderId="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right" vertical="center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view="pageBreakPreview" zoomScaleSheetLayoutView="100" workbookViewId="0">
      <selection activeCell="D21" sqref="D21"/>
    </sheetView>
  </sheetViews>
  <sheetFormatPr defaultColWidth="8.85546875" defaultRowHeight="12.75"/>
  <cols>
    <col min="1" max="1" width="43.85546875" style="1" customWidth="1"/>
    <col min="2" max="2" width="23" style="1" customWidth="1"/>
    <col min="3" max="3" width="11" style="1" customWidth="1"/>
    <col min="4" max="4" width="15.42578125" style="1" customWidth="1"/>
    <col min="5" max="5" width="13.42578125" style="1" customWidth="1"/>
    <col min="6" max="16384" width="8.85546875" style="1"/>
  </cols>
  <sheetData>
    <row r="1" spans="1:5" s="2" customFormat="1" ht="15.75">
      <c r="A1" s="27" t="s">
        <v>32</v>
      </c>
      <c r="B1" s="27"/>
      <c r="C1" s="27"/>
      <c r="D1" s="27"/>
      <c r="E1" s="27"/>
    </row>
    <row r="2" spans="1:5" s="2" customFormat="1" ht="15.75">
      <c r="A2" s="28" t="s">
        <v>0</v>
      </c>
      <c r="B2" s="28"/>
      <c r="C2" s="28"/>
      <c r="D2" s="28"/>
      <c r="E2" s="28"/>
    </row>
    <row r="3" spans="1:5" s="2" customFormat="1" ht="15.75">
      <c r="A3" s="28" t="s">
        <v>1</v>
      </c>
      <c r="B3" s="28"/>
      <c r="C3" s="28"/>
      <c r="D3" s="28"/>
      <c r="E3" s="28"/>
    </row>
    <row r="4" spans="1:5" s="5" customFormat="1" ht="4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</row>
    <row r="5" spans="1:5" s="9" customFormat="1" ht="16.899999999999999" customHeight="1">
      <c r="A5" s="6" t="s">
        <v>7</v>
      </c>
      <c r="B5" s="7" t="s">
        <v>8</v>
      </c>
      <c r="C5" s="8">
        <f>C8+C17+C19+C23</f>
        <v>12504.29</v>
      </c>
      <c r="D5" s="8">
        <f>D8+D17+D19+D22</f>
        <v>8420.9999999999982</v>
      </c>
      <c r="E5" s="8">
        <f>E8+E17+E19+E22</f>
        <v>4083.2900000000004</v>
      </c>
    </row>
    <row r="6" spans="1:5" s="9" customFormat="1" ht="16.899999999999999" customHeight="1">
      <c r="A6" s="6" t="s">
        <v>9</v>
      </c>
      <c r="B6" s="10"/>
      <c r="C6" s="8"/>
      <c r="D6" s="8"/>
      <c r="E6" s="8"/>
    </row>
    <row r="7" spans="1:5" s="9" customFormat="1" ht="16.899999999999999" customHeight="1">
      <c r="A7" s="6" t="s">
        <v>10</v>
      </c>
      <c r="B7" s="11" t="s">
        <v>11</v>
      </c>
      <c r="C7" s="8">
        <f>C8+C17+C19</f>
        <v>12504.29</v>
      </c>
      <c r="D7" s="8">
        <f>D8+D17+D19</f>
        <v>8420.9999999999982</v>
      </c>
      <c r="E7" s="8">
        <f>E8+E17+E19</f>
        <v>4083.2900000000004</v>
      </c>
    </row>
    <row r="8" spans="1:5" s="9" customFormat="1" ht="16.899999999999999" customHeight="1">
      <c r="A8" s="6" t="s">
        <v>12</v>
      </c>
      <c r="B8" s="11" t="s">
        <v>17</v>
      </c>
      <c r="C8" s="8">
        <f>SUM(C9:C16)</f>
        <v>12504.29</v>
      </c>
      <c r="D8" s="8">
        <f>SUM(D9:D16)</f>
        <v>8420.9999999999982</v>
      </c>
      <c r="E8" s="8">
        <f>SUM(E9:E16)</f>
        <v>4083.2900000000004</v>
      </c>
    </row>
    <row r="9" spans="1:5" s="15" customFormat="1" ht="25.5" customHeight="1">
      <c r="A9" s="16" t="s">
        <v>21</v>
      </c>
      <c r="B9" s="13" t="s">
        <v>19</v>
      </c>
      <c r="C9" s="14">
        <v>6263.05</v>
      </c>
      <c r="D9" s="14">
        <v>4111.34</v>
      </c>
      <c r="E9" s="14">
        <f>C9-D9</f>
        <v>2151.71</v>
      </c>
    </row>
    <row r="10" spans="1:5" s="15" customFormat="1" ht="39" customHeight="1">
      <c r="A10" s="26" t="s">
        <v>22</v>
      </c>
      <c r="B10" s="13" t="s">
        <v>18</v>
      </c>
      <c r="C10" s="25">
        <v>1858.69</v>
      </c>
      <c r="D10" s="14">
        <v>1196.2</v>
      </c>
      <c r="E10" s="14">
        <f t="shared" ref="E10:E15" si="0">C10-D10</f>
        <v>662.49</v>
      </c>
    </row>
    <row r="11" spans="1:5" s="15" customFormat="1" ht="36" customHeight="1">
      <c r="A11" s="26" t="s">
        <v>23</v>
      </c>
      <c r="B11" s="13" t="s">
        <v>20</v>
      </c>
      <c r="C11" s="14">
        <v>113.55</v>
      </c>
      <c r="D11" s="14">
        <v>50.45</v>
      </c>
      <c r="E11" s="14">
        <f>C11-D11</f>
        <v>63.099999999999994</v>
      </c>
    </row>
    <row r="12" spans="1:5" s="15" customFormat="1" ht="42" customHeight="1">
      <c r="A12" s="26" t="s">
        <v>24</v>
      </c>
      <c r="B12" s="13" t="s">
        <v>25</v>
      </c>
      <c r="C12" s="14">
        <v>882.76</v>
      </c>
      <c r="D12" s="14">
        <v>584.54999999999995</v>
      </c>
      <c r="E12" s="14">
        <f t="shared" si="0"/>
        <v>298.21000000000004</v>
      </c>
    </row>
    <row r="13" spans="1:5" s="15" customFormat="1" ht="32.25" customHeight="1">
      <c r="A13" s="26" t="s">
        <v>26</v>
      </c>
      <c r="B13" s="13" t="s">
        <v>27</v>
      </c>
      <c r="C13" s="14">
        <v>3375.38</v>
      </c>
      <c r="D13" s="14">
        <v>2470.4299999999998</v>
      </c>
      <c r="E13" s="14">
        <f t="shared" si="0"/>
        <v>904.95000000000027</v>
      </c>
    </row>
    <row r="14" spans="1:5" s="15" customFormat="1" ht="16.899999999999999" customHeight="1">
      <c r="A14" s="26" t="s">
        <v>28</v>
      </c>
      <c r="B14" s="13" t="s">
        <v>29</v>
      </c>
      <c r="C14" s="14">
        <v>0.75</v>
      </c>
      <c r="D14" s="14">
        <v>0.47</v>
      </c>
      <c r="E14" s="14">
        <f t="shared" si="0"/>
        <v>0.28000000000000003</v>
      </c>
    </row>
    <row r="15" spans="1:5" s="15" customFormat="1" ht="16.899999999999999" customHeight="1">
      <c r="A15" s="26" t="s">
        <v>30</v>
      </c>
      <c r="B15" s="13" t="s">
        <v>31</v>
      </c>
      <c r="C15" s="14">
        <v>10.11</v>
      </c>
      <c r="D15" s="14">
        <v>7.56</v>
      </c>
      <c r="E15" s="14">
        <f t="shared" si="0"/>
        <v>2.5499999999999998</v>
      </c>
    </row>
    <row r="16" spans="1:5" s="15" customFormat="1" ht="16.899999999999999" customHeight="1">
      <c r="A16" s="16"/>
      <c r="B16" s="13"/>
      <c r="C16" s="14"/>
      <c r="D16" s="14"/>
      <c r="E16" s="14">
        <f t="shared" ref="E16" si="1">C16-D16</f>
        <v>0</v>
      </c>
    </row>
    <row r="17" spans="1:5" s="18" customFormat="1" ht="33.75" customHeight="1">
      <c r="A17" s="17" t="s">
        <v>14</v>
      </c>
      <c r="B17" s="11"/>
      <c r="C17" s="14"/>
      <c r="D17" s="14"/>
      <c r="E17" s="8">
        <f>C17-D17</f>
        <v>0</v>
      </c>
    </row>
    <row r="18" spans="1:5" s="15" customFormat="1" ht="16.899999999999999" customHeight="1">
      <c r="A18" s="16" t="s">
        <v>13</v>
      </c>
      <c r="B18" s="13"/>
      <c r="C18" s="14"/>
      <c r="D18" s="14"/>
      <c r="E18" s="14">
        <f>C18-D18</f>
        <v>0</v>
      </c>
    </row>
    <row r="19" spans="1:5" s="18" customFormat="1" ht="16.899999999999999" customHeight="1">
      <c r="A19" s="17"/>
      <c r="B19" s="11"/>
      <c r="C19" s="14"/>
      <c r="D19" s="14"/>
      <c r="E19" s="8"/>
    </row>
    <row r="20" spans="1:5" s="15" customFormat="1" ht="16.899999999999999" customHeight="1">
      <c r="A20" s="12"/>
      <c r="B20" s="13"/>
      <c r="C20" s="14"/>
      <c r="D20" s="14"/>
      <c r="E20" s="14"/>
    </row>
    <row r="21" spans="1:5" s="18" customFormat="1" ht="16.899999999999999" customHeight="1">
      <c r="A21" s="17"/>
      <c r="B21" s="11"/>
      <c r="C21" s="14"/>
      <c r="D21" s="14"/>
      <c r="E21" s="19"/>
    </row>
    <row r="22" spans="1:5" s="18" customFormat="1" ht="16.899999999999999" customHeight="1">
      <c r="A22" s="17" t="s">
        <v>15</v>
      </c>
      <c r="B22" s="10" t="s">
        <v>16</v>
      </c>
      <c r="C22" s="19">
        <f>SUM(C23)</f>
        <v>0</v>
      </c>
      <c r="D22" s="19">
        <f>SUM(D23)</f>
        <v>0</v>
      </c>
      <c r="E22" s="19">
        <f>C22-D22</f>
        <v>0</v>
      </c>
    </row>
    <row r="23" spans="1:5" s="15" customFormat="1" ht="16.899999999999999" customHeight="1">
      <c r="A23" s="16" t="s">
        <v>13</v>
      </c>
      <c r="B23" s="13"/>
      <c r="C23" s="20"/>
      <c r="D23" s="20"/>
      <c r="E23" s="20">
        <f>C23-D23</f>
        <v>0</v>
      </c>
    </row>
    <row r="24" spans="1:5" s="2" customFormat="1" ht="15.75">
      <c r="A24" s="21"/>
      <c r="B24" s="22"/>
      <c r="C24" s="23"/>
      <c r="D24" s="23"/>
      <c r="E24" s="23"/>
    </row>
    <row r="25" spans="1:5" s="2" customFormat="1" ht="15.75"/>
    <row r="26" spans="1:5" s="2" customFormat="1" ht="15.75"/>
    <row r="27" spans="1:5" s="2" customFormat="1" ht="15.75"/>
    <row r="28" spans="1:5" s="2" customFormat="1" ht="15.75"/>
    <row r="29" spans="1:5" s="2" customFormat="1" ht="15.75"/>
    <row r="31" spans="1:5">
      <c r="A31" s="24"/>
    </row>
  </sheetData>
  <sheetProtection selectLockedCells="1" selectUnlockedCells="1"/>
  <mergeCells count="3">
    <mergeCell ref="A1:E1"/>
    <mergeCell ref="A2:E2"/>
    <mergeCell ref="A3:E3"/>
  </mergeCells>
  <printOptions horizontalCentered="1"/>
  <pageMargins left="0" right="0" top="0" bottom="0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 Алексеевна</dc:creator>
  <cp:lastModifiedBy>Нина Алексеевна</cp:lastModifiedBy>
  <dcterms:created xsi:type="dcterms:W3CDTF">2011-10-11T05:26:30Z</dcterms:created>
  <dcterms:modified xsi:type="dcterms:W3CDTF">2016-09-30T10:47:25Z</dcterms:modified>
</cp:coreProperties>
</file>