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E14" i="1"/>
  <c r="E18"/>
  <c r="E27"/>
  <c r="E20"/>
  <c r="E19"/>
  <c r="E17"/>
  <c r="E16"/>
  <c r="E15"/>
  <c r="E26"/>
  <c r="E28"/>
  <c r="E25"/>
  <c r="E24"/>
  <c r="C8"/>
  <c r="C7" s="1"/>
  <c r="D8"/>
  <c r="D5" s="1"/>
  <c r="E9"/>
  <c r="E11"/>
  <c r="E10"/>
  <c r="E12"/>
  <c r="E13"/>
  <c r="E21"/>
  <c r="E22"/>
  <c r="E23"/>
  <c r="E29"/>
  <c r="E30"/>
  <c r="E34"/>
  <c r="E35"/>
  <c r="E8" l="1"/>
  <c r="E7" s="1"/>
  <c r="D7"/>
  <c r="C5"/>
  <c r="E5" l="1"/>
</calcChain>
</file>

<file path=xl/sharedStrings.xml><?xml version="1.0" encoding="utf-8"?>
<sst xmlns="http://schemas.openxmlformats.org/spreadsheetml/2006/main" count="61" uniqueCount="55">
  <si>
    <t>Приложение № 1</t>
  </si>
  <si>
    <t>(тыс.руб.)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</si>
  <si>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</si>
  <si>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</si>
  <si>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</si>
  <si>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</si>
  <si>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</si>
  <si>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</si>
  <si>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</si>
  <si>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</si>
  <si>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</si>
  <si>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</si>
  <si>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</si>
  <si>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096 0401 0011500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</si>
  <si>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</si>
  <si>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</si>
  <si>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</si>
  <si>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</si>
  <si>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</si>
  <si>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</si>
  <si>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</si>
  <si>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</si>
  <si>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</si>
  <si>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</si>
  <si>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</si>
  <si>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</si>
  <si>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096 0401 0010800</t>
  </si>
  <si>
    <t>ПОВЫШЕНИЕ КВАЛИФИКАЦИИ</t>
  </si>
  <si>
    <t>096 0705 4280100</t>
  </si>
  <si>
    <t xml:space="preserve">096 0401 0011500 121 211 </t>
  </si>
  <si>
    <t>096 0401 0011500 121 213</t>
  </si>
  <si>
    <t>096 0401 0011500 122 212</t>
  </si>
  <si>
    <t>096 0401 0011500 122 222</t>
  </si>
  <si>
    <t>096 0401 0011500 122 226</t>
  </si>
  <si>
    <t>Прочие услуги</t>
  </si>
  <si>
    <t>096 0401 0011500 242 221</t>
  </si>
  <si>
    <t>Услуги по содержанию имущества</t>
  </si>
  <si>
    <t>096 0401 0011500 242 225</t>
  </si>
  <si>
    <t>096 0401 0011500 242 226</t>
  </si>
  <si>
    <t>096 0401 0011500 242 340</t>
  </si>
  <si>
    <t>096 0401 0011500 244 221</t>
  </si>
  <si>
    <t>096 0401 0011500 244 225</t>
  </si>
  <si>
    <t>096 0401 0011500 244 226</t>
  </si>
  <si>
    <t>096 0401 0011500 244 340</t>
  </si>
  <si>
    <t>096 0401 0011500 244 310</t>
  </si>
  <si>
    <t>096 0401 0011500 851 290</t>
  </si>
  <si>
    <t>096 0401 0011500 852 290</t>
  </si>
  <si>
    <t>096 0401 0011500 244 224</t>
  </si>
  <si>
    <t>096 0401 0010800 244 226</t>
  </si>
  <si>
    <t>096 0705 4280100 244 226</t>
  </si>
  <si>
    <t>Прочие расходы (уплата прочих налогов,сборов и иных платежей)</t>
  </si>
  <si>
    <t>Отчет об исполнении федерального бюджета за  1 квартал 2013г.</t>
  </si>
  <si>
    <t>096 0401 0011500 122 262</t>
  </si>
  <si>
    <t>Пособия социальной помощи населению</t>
  </si>
  <si>
    <t>096 0401 0011500 242 310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</si>
</sst>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top"/>
    </xf>
    <xf numFmtId="4" fontId="4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view="pageBreakPreview" topLeftCell="A4" zoomScaleSheetLayoutView="100" workbookViewId="0">
      <selection activeCell="H8" sqref="H8"/>
    </sheetView>
  </sheetViews>
  <sheetFormatPr defaultColWidth="8.85546875" defaultRowHeight="12.75"/>
  <cols>
    <col min="1" max="1" width="43.85546875" style="1" customWidth="1"/>
    <col min="2" max="2" width="20" style="1" customWidth="1"/>
    <col min="3" max="3" width="11" style="1" customWidth="1"/>
    <col min="4" max="4" width="15.42578125" style="1" customWidth="1"/>
    <col min="5" max="5" width="16.140625" style="1" customWidth="1"/>
    <col min="6" max="16384" width="8.85546875" style="1"/>
  </cols>
  <sheetData>
    <row r="1" spans="1:5" s="2" customFormat="1" ht="15.75">
      <c r="A1" s="25" t="s">
        <v>51</v>
      </c>
      <c r="B1" s="25"/>
      <c r="C1" s="25"/>
      <c r="D1" s="25"/>
      <c r="E1" s="25"/>
    </row>
    <row r="2" spans="1:5" s="2" customFormat="1" ht="15.75">
      <c r="A2" s="26" t="s">
        <v>0</v>
      </c>
      <c r="B2" s="26"/>
      <c r="C2" s="26"/>
      <c r="D2" s="26"/>
      <c r="E2" s="26"/>
    </row>
    <row r="3" spans="1:5" s="2" customFormat="1" ht="15.75">
      <c r="A3" s="26" t="s">
        <v>1</v>
      </c>
      <c r="B3" s="26"/>
      <c r="C3" s="26"/>
      <c r="D3" s="26"/>
      <c r="E3" s="26"/>
    </row>
    <row r="4" spans="1:5" s="5" customFormat="1" ht="4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9" customFormat="1" ht="16.899999999999999" customHeight="1">
      <c r="A5" s="6" t="s">
        <v>7</v>
      </c>
      <c r="B5" s="7" t="s">
        <v>8</v>
      </c>
      <c r="C5" s="8">
        <f>C8+C29+C31+C34</f>
        <v>11162.49</v>
      </c>
      <c r="D5" s="8">
        <f>D8+D29+D31+D34</f>
        <v>2265.326</v>
      </c>
      <c r="E5" s="8">
        <f>E8+E29+E31+E34</f>
        <v>8897.1639999999989</v>
      </c>
    </row>
    <row r="6" spans="1:5" s="9" customFormat="1" ht="16.899999999999999" customHeight="1">
      <c r="A6" s="6" t="s">
        <v>9</v>
      </c>
      <c r="B6" s="10"/>
      <c r="C6" s="8"/>
      <c r="D6" s="8"/>
      <c r="E6" s="8"/>
    </row>
    <row r="7" spans="1:5" s="9" customFormat="1" ht="16.899999999999999" customHeight="1">
      <c r="A7" s="6" t="s">
        <v>10</v>
      </c>
      <c r="B7" s="11" t="s">
        <v>11</v>
      </c>
      <c r="C7" s="8">
        <f>C8+C29+C31</f>
        <v>11162.49</v>
      </c>
      <c r="D7" s="8">
        <f>D8+D29+D31</f>
        <v>2265.326</v>
      </c>
      <c r="E7" s="8">
        <f>E8+E29+E31</f>
        <v>8897.1639999999989</v>
      </c>
    </row>
    <row r="8" spans="1:5" s="9" customFormat="1" ht="16.899999999999999" customHeight="1">
      <c r="A8" s="6" t="s">
        <v>12</v>
      </c>
      <c r="B8" s="11" t="s">
        <v>13</v>
      </c>
      <c r="C8" s="8">
        <f>SUM(C9:C28)</f>
        <v>11162.49</v>
      </c>
      <c r="D8" s="8">
        <f>SUM(D9:D28)</f>
        <v>2265.326</v>
      </c>
      <c r="E8" s="8">
        <f>SUM(E9:E28)</f>
        <v>8897.1639999999989</v>
      </c>
    </row>
    <row r="9" spans="1:5" s="15" customFormat="1" ht="16.899999999999999" customHeight="1">
      <c r="A9" s="12" t="s">
        <v>14</v>
      </c>
      <c r="B9" s="13" t="s">
        <v>29</v>
      </c>
      <c r="C9" s="14">
        <v>4694.2</v>
      </c>
      <c r="D9" s="14">
        <v>877.83600000000001</v>
      </c>
      <c r="E9" s="14">
        <f>C9-D9</f>
        <v>3816.3639999999996</v>
      </c>
    </row>
    <row r="10" spans="1:5" s="15" customFormat="1" ht="16.899999999999999" customHeight="1">
      <c r="A10" s="12" t="s">
        <v>16</v>
      </c>
      <c r="B10" s="13" t="s">
        <v>30</v>
      </c>
      <c r="C10" s="14">
        <v>1417.65</v>
      </c>
      <c r="D10" s="14">
        <v>268.81</v>
      </c>
      <c r="E10" s="14">
        <f t="shared" ref="E10:E23" si="0">C10-D10</f>
        <v>1148.8400000000001</v>
      </c>
    </row>
    <row r="11" spans="1:5" s="15" customFormat="1" ht="16.899999999999999" customHeight="1">
      <c r="A11" s="12" t="s">
        <v>15</v>
      </c>
      <c r="B11" s="13" t="s">
        <v>31</v>
      </c>
      <c r="C11" s="14">
        <v>14.1</v>
      </c>
      <c r="D11" s="14">
        <v>0.3</v>
      </c>
      <c r="E11" s="14">
        <f>C11-D11</f>
        <v>13.799999999999999</v>
      </c>
    </row>
    <row r="12" spans="1:5" s="15" customFormat="1" ht="16.899999999999999" customHeight="1">
      <c r="A12" s="12" t="s">
        <v>18</v>
      </c>
      <c r="B12" s="13" t="s">
        <v>32</v>
      </c>
      <c r="C12" s="14">
        <v>130.19</v>
      </c>
      <c r="D12" s="14">
        <v>5.33</v>
      </c>
      <c r="E12" s="14">
        <f t="shared" si="0"/>
        <v>124.86</v>
      </c>
    </row>
    <row r="13" spans="1:5" s="15" customFormat="1" ht="16.899999999999999" customHeight="1">
      <c r="A13" s="12" t="s">
        <v>34</v>
      </c>
      <c r="B13" s="13" t="s">
        <v>33</v>
      </c>
      <c r="C13" s="14">
        <v>74</v>
      </c>
      <c r="D13" s="14"/>
      <c r="E13" s="14">
        <f t="shared" si="0"/>
        <v>74</v>
      </c>
    </row>
    <row r="14" spans="1:5" s="15" customFormat="1" ht="16.899999999999999" customHeight="1">
      <c r="A14" s="12" t="s">
        <v>53</v>
      </c>
      <c r="B14" s="13" t="s">
        <v>52</v>
      </c>
      <c r="C14" s="14">
        <v>138.28</v>
      </c>
      <c r="D14" s="14"/>
      <c r="E14" s="14">
        <f t="shared" si="0"/>
        <v>138.28</v>
      </c>
    </row>
    <row r="15" spans="1:5" s="15" customFormat="1" ht="16.899999999999999" customHeight="1">
      <c r="A15" s="12" t="s">
        <v>17</v>
      </c>
      <c r="B15" s="13" t="s">
        <v>35</v>
      </c>
      <c r="C15" s="14">
        <v>278.98</v>
      </c>
      <c r="D15" s="14">
        <v>61.09</v>
      </c>
      <c r="E15" s="14">
        <f t="shared" si="0"/>
        <v>217.89000000000001</v>
      </c>
    </row>
    <row r="16" spans="1:5" s="15" customFormat="1" ht="16.899999999999999" customHeight="1">
      <c r="A16" s="12" t="s">
        <v>36</v>
      </c>
      <c r="B16" s="13" t="s">
        <v>37</v>
      </c>
      <c r="C16" s="14">
        <v>602.35</v>
      </c>
      <c r="D16" s="14">
        <v>102.28</v>
      </c>
      <c r="E16" s="14">
        <f t="shared" si="0"/>
        <v>500.07000000000005</v>
      </c>
    </row>
    <row r="17" spans="1:5" s="15" customFormat="1" ht="16.899999999999999" customHeight="1">
      <c r="A17" s="12" t="s">
        <v>34</v>
      </c>
      <c r="B17" s="13" t="s">
        <v>38</v>
      </c>
      <c r="C17" s="14">
        <v>210.56</v>
      </c>
      <c r="D17" s="14">
        <v>54.11</v>
      </c>
      <c r="E17" s="14">
        <f t="shared" si="0"/>
        <v>156.44999999999999</v>
      </c>
    </row>
    <row r="18" spans="1:5" s="15" customFormat="1" ht="16.899999999999999" customHeight="1">
      <c r="A18" s="16" t="s">
        <v>23</v>
      </c>
      <c r="B18" s="13" t="s">
        <v>54</v>
      </c>
      <c r="C18" s="14">
        <v>2.6</v>
      </c>
      <c r="D18" s="14">
        <v>2.6</v>
      </c>
      <c r="E18" s="14">
        <f t="shared" si="0"/>
        <v>0</v>
      </c>
    </row>
    <row r="19" spans="1:5" s="15" customFormat="1" ht="16.899999999999999" customHeight="1">
      <c r="A19" s="16" t="s">
        <v>24</v>
      </c>
      <c r="B19" s="13" t="s">
        <v>39</v>
      </c>
      <c r="C19" s="14">
        <v>168.8</v>
      </c>
      <c r="D19" s="14">
        <v>78.41</v>
      </c>
      <c r="E19" s="14">
        <f t="shared" si="0"/>
        <v>90.390000000000015</v>
      </c>
    </row>
    <row r="20" spans="1:5" s="15" customFormat="1" ht="16.899999999999999" customHeight="1">
      <c r="A20" s="12" t="s">
        <v>17</v>
      </c>
      <c r="B20" s="13" t="s">
        <v>40</v>
      </c>
      <c r="C20" s="14">
        <v>218.9</v>
      </c>
      <c r="D20" s="14">
        <v>60.66</v>
      </c>
      <c r="E20" s="14">
        <f t="shared" si="0"/>
        <v>158.24</v>
      </c>
    </row>
    <row r="21" spans="1:5" s="15" customFormat="1" ht="16.899999999999999" customHeight="1">
      <c r="A21" s="16" t="s">
        <v>19</v>
      </c>
      <c r="B21" s="13" t="s">
        <v>47</v>
      </c>
      <c r="C21" s="14">
        <v>1731.42</v>
      </c>
      <c r="D21" s="14">
        <v>544.05999999999995</v>
      </c>
      <c r="E21" s="14">
        <f t="shared" si="0"/>
        <v>1187.3600000000001</v>
      </c>
    </row>
    <row r="22" spans="1:5" s="15" customFormat="1" ht="16.899999999999999" customHeight="1">
      <c r="A22" s="12" t="s">
        <v>20</v>
      </c>
      <c r="B22" s="13" t="s">
        <v>41</v>
      </c>
      <c r="C22" s="14">
        <v>323.56</v>
      </c>
      <c r="D22" s="14">
        <v>49.94</v>
      </c>
      <c r="E22" s="14">
        <f t="shared" si="0"/>
        <v>273.62</v>
      </c>
    </row>
    <row r="23" spans="1:5" s="15" customFormat="1" ht="16.899999999999999" customHeight="1">
      <c r="A23" s="12" t="s">
        <v>21</v>
      </c>
      <c r="B23" s="13" t="s">
        <v>42</v>
      </c>
      <c r="C23" s="14">
        <v>893.91</v>
      </c>
      <c r="D23" s="14">
        <v>104.98</v>
      </c>
      <c r="E23" s="14">
        <f t="shared" si="0"/>
        <v>788.93</v>
      </c>
    </row>
    <row r="24" spans="1:5" s="15" customFormat="1" ht="16.899999999999999" customHeight="1">
      <c r="A24" s="12" t="s">
        <v>23</v>
      </c>
      <c r="B24" s="13" t="s">
        <v>44</v>
      </c>
      <c r="C24" s="14">
        <v>0</v>
      </c>
      <c r="D24" s="14"/>
      <c r="E24" s="14">
        <f t="shared" ref="E24:E25" si="1">C24-D24</f>
        <v>0</v>
      </c>
    </row>
    <row r="25" spans="1:5" s="15" customFormat="1" ht="16.899999999999999" customHeight="1">
      <c r="A25" s="16" t="s">
        <v>24</v>
      </c>
      <c r="B25" s="13" t="s">
        <v>43</v>
      </c>
      <c r="C25" s="14">
        <v>225.89</v>
      </c>
      <c r="D25" s="14">
        <v>44.48</v>
      </c>
      <c r="E25" s="14">
        <f t="shared" si="1"/>
        <v>181.41</v>
      </c>
    </row>
    <row r="26" spans="1:5" s="15" customFormat="1" ht="16.899999999999999" customHeight="1">
      <c r="A26" s="12" t="s">
        <v>22</v>
      </c>
      <c r="B26" s="13" t="s">
        <v>45</v>
      </c>
      <c r="C26" s="14">
        <v>29</v>
      </c>
      <c r="D26" s="14">
        <v>7.53</v>
      </c>
      <c r="E26" s="14">
        <f>C26-D26</f>
        <v>21.47</v>
      </c>
    </row>
    <row r="27" spans="1:5" s="15" customFormat="1" ht="26.25" customHeight="1">
      <c r="A27" s="16" t="s">
        <v>50</v>
      </c>
      <c r="B27" s="13" t="s">
        <v>46</v>
      </c>
      <c r="C27" s="14">
        <v>8.1</v>
      </c>
      <c r="D27" s="14">
        <v>2.91</v>
      </c>
      <c r="E27" s="14">
        <f t="shared" ref="E27" si="2">C27-D27</f>
        <v>5.1899999999999995</v>
      </c>
    </row>
    <row r="28" spans="1:5" s="15" customFormat="1" ht="16.899999999999999" customHeight="1">
      <c r="A28" s="16"/>
      <c r="B28" s="13"/>
      <c r="C28" s="14"/>
      <c r="D28" s="14"/>
      <c r="E28" s="14">
        <f t="shared" ref="E28" si="3">C28-D28</f>
        <v>0</v>
      </c>
    </row>
    <row r="29" spans="1:5" s="18" customFormat="1" ht="33.75" customHeight="1">
      <c r="A29" s="17" t="s">
        <v>25</v>
      </c>
      <c r="B29" s="11" t="s">
        <v>26</v>
      </c>
      <c r="C29" s="8"/>
      <c r="D29" s="8"/>
      <c r="E29" s="8">
        <f>C29-D29</f>
        <v>0</v>
      </c>
    </row>
    <row r="30" spans="1:5" s="15" customFormat="1" ht="16.899999999999999" customHeight="1">
      <c r="A30" s="16" t="s">
        <v>21</v>
      </c>
      <c r="B30" s="13" t="s">
        <v>48</v>
      </c>
      <c r="C30" s="14"/>
      <c r="D30" s="14"/>
      <c r="E30" s="14">
        <f>C30-D30</f>
        <v>0</v>
      </c>
    </row>
    <row r="31" spans="1:5" s="18" customFormat="1" ht="16.899999999999999" customHeight="1">
      <c r="A31" s="17"/>
      <c r="B31" s="11"/>
      <c r="C31" s="8"/>
      <c r="D31" s="8"/>
      <c r="E31" s="8"/>
    </row>
    <row r="32" spans="1:5" s="15" customFormat="1" ht="16.899999999999999" customHeight="1">
      <c r="A32" s="12"/>
      <c r="B32" s="13"/>
      <c r="C32" s="14"/>
      <c r="D32" s="14"/>
      <c r="E32" s="14"/>
    </row>
    <row r="33" spans="1:5" s="18" customFormat="1" ht="16.899999999999999" customHeight="1">
      <c r="A33" s="17"/>
      <c r="B33" s="11"/>
      <c r="C33" s="19"/>
      <c r="D33" s="19"/>
      <c r="E33" s="19"/>
    </row>
    <row r="34" spans="1:5" s="18" customFormat="1" ht="16.899999999999999" customHeight="1">
      <c r="A34" s="17" t="s">
        <v>27</v>
      </c>
      <c r="B34" s="11" t="s">
        <v>28</v>
      </c>
      <c r="C34" s="19"/>
      <c r="D34" s="19"/>
      <c r="E34" s="19">
        <f>C34-D34</f>
        <v>0</v>
      </c>
    </row>
    <row r="35" spans="1:5" s="15" customFormat="1" ht="16.899999999999999" customHeight="1">
      <c r="A35" s="16" t="s">
        <v>21</v>
      </c>
      <c r="B35" s="13" t="s">
        <v>49</v>
      </c>
      <c r="C35" s="20"/>
      <c r="D35" s="20"/>
      <c r="E35" s="20">
        <f>C35-D35</f>
        <v>0</v>
      </c>
    </row>
    <row r="36" spans="1:5" s="2" customFormat="1" ht="15.75">
      <c r="A36" s="21"/>
      <c r="B36" s="22"/>
      <c r="C36" s="23"/>
      <c r="D36" s="23"/>
      <c r="E36" s="23"/>
    </row>
    <row r="37" spans="1:5" s="2" customFormat="1" ht="15.75"/>
    <row r="38" spans="1:5" s="2" customFormat="1" ht="15.75"/>
    <row r="39" spans="1:5" s="2" customFormat="1" ht="15.75"/>
    <row r="40" spans="1:5" s="2" customFormat="1" ht="15.75"/>
    <row r="41" spans="1:5" s="2" customFormat="1" ht="15.75"/>
    <row r="43" spans="1:5">
      <c r="A43" s="24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" right="0" top="0" bottom="0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Нина Алексеевна</cp:lastModifiedBy>
  <dcterms:created xsi:type="dcterms:W3CDTF">2011-10-11T05:26:30Z</dcterms:created>
  <dcterms:modified xsi:type="dcterms:W3CDTF">2013-04-16T07:37:01Z</dcterms:modified>
</cp:coreProperties>
</file>